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Sheet1!$B$32:$J$42</definedName>
    <definedName name="_xlnm.Print_Area" localSheetId="0">Sheet1!$A$1:$J$44</definedName>
  </definedNames>
  <calcPr calcId="124519"/>
</workbook>
</file>

<file path=xl/calcChain.xml><?xml version="1.0" encoding="utf-8"?>
<calcChain xmlns="http://schemas.openxmlformats.org/spreadsheetml/2006/main">
  <c r="H33" i="1"/>
  <c r="G33"/>
  <c r="F33"/>
  <c r="E33"/>
  <c r="D33"/>
  <c r="H42"/>
  <c r="G42"/>
  <c r="F42"/>
  <c r="E42"/>
  <c r="D42"/>
  <c r="H41"/>
  <c r="G41"/>
  <c r="F41"/>
  <c r="E41"/>
  <c r="D41"/>
  <c r="H35"/>
  <c r="G35"/>
  <c r="F35"/>
  <c r="E35"/>
  <c r="D35"/>
  <c r="H37"/>
  <c r="G37"/>
  <c r="F37"/>
  <c r="E37"/>
  <c r="D37"/>
  <c r="H38"/>
  <c r="G38"/>
  <c r="F38"/>
  <c r="E38"/>
  <c r="D38"/>
  <c r="H36"/>
  <c r="G36"/>
  <c r="F36"/>
  <c r="E36"/>
  <c r="D36"/>
  <c r="H39"/>
  <c r="G39"/>
  <c r="F39"/>
  <c r="E39"/>
  <c r="D39"/>
  <c r="H34"/>
  <c r="G34"/>
  <c r="F34"/>
  <c r="E34"/>
  <c r="D34"/>
  <c r="H40"/>
  <c r="G40"/>
  <c r="F40"/>
  <c r="E40"/>
  <c r="D40"/>
  <c r="H25"/>
  <c r="G25"/>
  <c r="F25"/>
  <c r="E25"/>
  <c r="D25"/>
  <c r="H26"/>
  <c r="G26"/>
  <c r="F26"/>
  <c r="E26"/>
  <c r="D26"/>
  <c r="H28"/>
  <c r="G28"/>
  <c r="F28"/>
  <c r="E28"/>
  <c r="D28"/>
  <c r="H19"/>
  <c r="G19"/>
  <c r="F19"/>
  <c r="E19"/>
  <c r="D19"/>
  <c r="H27"/>
  <c r="G27"/>
  <c r="F27"/>
  <c r="E27"/>
  <c r="D27"/>
  <c r="H20"/>
  <c r="G20"/>
  <c r="F20"/>
  <c r="E20"/>
  <c r="D20"/>
  <c r="H21"/>
  <c r="G21"/>
  <c r="F21"/>
  <c r="E21"/>
  <c r="D21"/>
  <c r="H24"/>
  <c r="G24"/>
  <c r="F24"/>
  <c r="E24"/>
  <c r="D24"/>
  <c r="H23"/>
  <c r="G23"/>
  <c r="F23"/>
  <c r="E23"/>
  <c r="D23"/>
  <c r="H22"/>
  <c r="G22"/>
  <c r="F22"/>
  <c r="E22"/>
  <c r="D22"/>
  <c r="I11"/>
  <c r="I12"/>
  <c r="I14"/>
  <c r="I10"/>
  <c r="I13"/>
  <c r="I8"/>
  <c r="I9"/>
  <c r="I7"/>
  <c r="I6"/>
  <c r="I5"/>
  <c r="H10"/>
  <c r="G10"/>
  <c r="F10"/>
  <c r="E10"/>
  <c r="D10"/>
  <c r="H9"/>
  <c r="G9"/>
  <c r="F9"/>
  <c r="E9"/>
  <c r="D9"/>
  <c r="H13"/>
  <c r="G13"/>
  <c r="F13"/>
  <c r="E13"/>
  <c r="D13"/>
  <c r="H6"/>
  <c r="G6"/>
  <c r="F6"/>
  <c r="E6"/>
  <c r="D6"/>
  <c r="H7"/>
  <c r="H12"/>
  <c r="G12"/>
  <c r="F12"/>
  <c r="E12"/>
  <c r="D12"/>
  <c r="G7"/>
  <c r="F7"/>
  <c r="E7"/>
  <c r="D7"/>
  <c r="H8"/>
  <c r="G8"/>
  <c r="F8"/>
  <c r="E8"/>
  <c r="D8"/>
  <c r="H11"/>
  <c r="G11"/>
  <c r="F11"/>
  <c r="E11"/>
  <c r="D11"/>
  <c r="H14"/>
  <c r="G14"/>
  <c r="F14"/>
  <c r="E14"/>
  <c r="D14"/>
  <c r="H5"/>
  <c r="G5"/>
  <c r="F5"/>
  <c r="E5"/>
  <c r="D5"/>
  <c r="C34" l="1"/>
  <c r="C6"/>
  <c r="C7"/>
  <c r="C40"/>
  <c r="C39"/>
  <c r="C38"/>
  <c r="C33"/>
  <c r="C42"/>
  <c r="C37"/>
  <c r="C36"/>
  <c r="C35"/>
  <c r="C41"/>
  <c r="C27"/>
  <c r="C22"/>
  <c r="C23"/>
  <c r="C25"/>
  <c r="C21"/>
  <c r="C26"/>
  <c r="C24"/>
  <c r="C20"/>
  <c r="C28"/>
  <c r="C19"/>
  <c r="C5"/>
  <c r="C11"/>
  <c r="C10"/>
  <c r="C14"/>
  <c r="C9"/>
  <c r="C8"/>
  <c r="C13"/>
  <c r="C12"/>
  <c r="J36"/>
  <c r="I19"/>
  <c r="I21"/>
  <c r="J21"/>
  <c r="J12"/>
  <c r="I36"/>
  <c r="H29" l="1"/>
  <c r="J23"/>
  <c r="J26"/>
  <c r="I39"/>
  <c r="J39"/>
  <c r="J40"/>
  <c r="I40"/>
  <c r="J41"/>
  <c r="I41"/>
  <c r="J34"/>
  <c r="I34"/>
  <c r="J35"/>
  <c r="I35"/>
  <c r="J33"/>
  <c r="I33"/>
  <c r="J37"/>
  <c r="I37"/>
  <c r="J38"/>
  <c r="I38"/>
  <c r="J42"/>
  <c r="I42"/>
  <c r="J22"/>
  <c r="J19"/>
  <c r="J25"/>
  <c r="J20"/>
  <c r="G43"/>
  <c r="G29"/>
  <c r="G15"/>
  <c r="H15"/>
  <c r="I26"/>
  <c r="I24"/>
  <c r="I20"/>
  <c r="I28"/>
  <c r="I22"/>
  <c r="I23"/>
  <c r="I25"/>
  <c r="J24"/>
  <c r="J27"/>
  <c r="J28"/>
  <c r="J6"/>
  <c r="H43" l="1"/>
  <c r="I27"/>
  <c r="J10"/>
  <c r="J14"/>
  <c r="J11"/>
  <c r="J7"/>
  <c r="J9"/>
  <c r="J5"/>
  <c r="J8"/>
  <c r="J13"/>
</calcChain>
</file>

<file path=xl/sharedStrings.xml><?xml version="1.0" encoding="utf-8"?>
<sst xmlns="http://schemas.openxmlformats.org/spreadsheetml/2006/main" count="62" uniqueCount="26">
  <si>
    <t>Teams</t>
  </si>
  <si>
    <t>P</t>
  </si>
  <si>
    <t>W</t>
  </si>
  <si>
    <t>D</t>
  </si>
  <si>
    <t>L</t>
  </si>
  <si>
    <t>GF</t>
  </si>
  <si>
    <t>GA</t>
  </si>
  <si>
    <t>GD</t>
  </si>
  <si>
    <t>Points</t>
  </si>
  <si>
    <t>Caledonia AIA</t>
  </si>
  <si>
    <t>North East Stars</t>
  </si>
  <si>
    <t>St. Ann's Rangers</t>
  </si>
  <si>
    <t>W Connection</t>
  </si>
  <si>
    <t>Central FC</t>
  </si>
  <si>
    <t xml:space="preserve">Defence Force </t>
  </si>
  <si>
    <t>Police</t>
  </si>
  <si>
    <t>Point Fortin Civic</t>
  </si>
  <si>
    <t>San Juan Jabloteh</t>
  </si>
  <si>
    <t>Point Fortin Civic FC</t>
  </si>
  <si>
    <t>Club Sando</t>
  </si>
  <si>
    <t xml:space="preserve">Club Sando </t>
  </si>
  <si>
    <t xml:space="preserve">                               STANDINGS after Round 1 Match Day 1 - 06/03/16</t>
  </si>
  <si>
    <t>U-14</t>
  </si>
  <si>
    <t>2015/2016 SEASON</t>
  </si>
  <si>
    <t>U-16</t>
  </si>
  <si>
    <t>U-18/RESERVE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</si>
</sst>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48"/>
      <name val="Arial"/>
      <family val="2"/>
    </font>
    <font>
      <sz val="8"/>
      <name val="Arial"/>
    </font>
    <font>
      <sz val="22"/>
      <name val="Teen"/>
    </font>
    <font>
      <b/>
      <sz val="22"/>
      <name val="Teen"/>
    </font>
    <font>
      <sz val="10"/>
      <name val="Teen"/>
    </font>
    <font>
      <sz val="48"/>
      <name val="Teen"/>
    </font>
    <font>
      <b/>
      <sz val="22"/>
      <name val="Arial"/>
      <family val="2"/>
    </font>
    <font>
      <b/>
      <sz val="28"/>
      <name val="Teen"/>
    </font>
    <font>
      <b/>
      <sz val="48"/>
      <name val="Tee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3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/>
    <xf numFmtId="0" fontId="7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396876</xdr:colOff>
      <xdr:row>0</xdr:row>
      <xdr:rowOff>285750</xdr:rowOff>
    </xdr:from>
    <xdr:ext cx="1883356" cy="264560"/>
    <xdr:sp macro="" textlink="">
      <xdr:nvSpPr>
        <xdr:cNvPr id="4" name="TextBox 3"/>
        <xdr:cNvSpPr txBox="1"/>
      </xdr:nvSpPr>
      <xdr:spPr>
        <a:xfrm>
          <a:off x="396876" y="285750"/>
          <a:ext cx="18833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TT" sz="1100"/>
        </a:p>
      </xdr:txBody>
    </xdr:sp>
    <xdr:clientData/>
  </xdr:oneCellAnchor>
  <xdr:twoCellAnchor>
    <xdr:from>
      <xdr:col>0</xdr:col>
      <xdr:colOff>9</xdr:colOff>
      <xdr:row>0</xdr:row>
      <xdr:rowOff>333375</xdr:rowOff>
    </xdr:from>
    <xdr:to>
      <xdr:col>1</xdr:col>
      <xdr:colOff>1810643</xdr:colOff>
      <xdr:row>2</xdr:row>
      <xdr:rowOff>25125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" y="333375"/>
          <a:ext cx="2810759" cy="169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4"/>
  <sheetViews>
    <sheetView tabSelected="1" view="pageBreakPreview" zoomScale="60" zoomScaleNormal="60" workbookViewId="0">
      <selection activeCell="B12" sqref="B12"/>
    </sheetView>
  </sheetViews>
  <sheetFormatPr defaultRowHeight="12.75"/>
  <cols>
    <col min="1" max="1" width="15" customWidth="1"/>
    <col min="2" max="2" width="60.28515625" customWidth="1"/>
    <col min="3" max="3" width="12.28515625" customWidth="1"/>
    <col min="4" max="4" width="11.42578125" customWidth="1"/>
    <col min="5" max="5" width="10.5703125" customWidth="1"/>
    <col min="6" max="6" width="9.7109375" customWidth="1"/>
    <col min="7" max="7" width="10.42578125" customWidth="1"/>
    <col min="8" max="8" width="12.7109375" customWidth="1"/>
    <col min="9" max="9" width="11.28515625" customWidth="1"/>
    <col min="10" max="10" width="19" customWidth="1"/>
    <col min="24" max="24" width="21" customWidth="1"/>
  </cols>
  <sheetData>
    <row r="1" spans="1:10" ht="73.5" customHeight="1">
      <c r="A1" s="19" t="s">
        <v>23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83.25" customHeight="1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47.25" customHeight="1">
      <c r="A3" s="21" t="s">
        <v>22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27.75">
      <c r="A4" s="16"/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23" t="s">
        <v>7</v>
      </c>
      <c r="J4" s="14" t="s">
        <v>8</v>
      </c>
    </row>
    <row r="5" spans="1:10" ht="27.75">
      <c r="A5" s="14">
        <v>1</v>
      </c>
      <c r="B5" s="6" t="s">
        <v>14</v>
      </c>
      <c r="C5" s="18">
        <f>D5+E5+F5</f>
        <v>1</v>
      </c>
      <c r="D5" s="14">
        <f>1</f>
        <v>1</v>
      </c>
      <c r="E5" s="14">
        <f>0</f>
        <v>0</v>
      </c>
      <c r="F5" s="14">
        <f>0</f>
        <v>0</v>
      </c>
      <c r="G5" s="14">
        <f>11</f>
        <v>11</v>
      </c>
      <c r="H5" s="14">
        <f>0</f>
        <v>0</v>
      </c>
      <c r="I5" s="15">
        <f>SUM(G5-H5)</f>
        <v>11</v>
      </c>
      <c r="J5" s="14">
        <f>SUM(D5*3+E5*1)</f>
        <v>3</v>
      </c>
    </row>
    <row r="6" spans="1:10" ht="27.75">
      <c r="A6" s="14">
        <v>2</v>
      </c>
      <c r="B6" s="6" t="s">
        <v>17</v>
      </c>
      <c r="C6" s="18">
        <f>D6+E6+F6</f>
        <v>1</v>
      </c>
      <c r="D6" s="14">
        <f>1</f>
        <v>1</v>
      </c>
      <c r="E6" s="14">
        <f>0</f>
        <v>0</v>
      </c>
      <c r="F6" s="14">
        <f>0</f>
        <v>0</v>
      </c>
      <c r="G6" s="14">
        <f>6</f>
        <v>6</v>
      </c>
      <c r="H6" s="14">
        <f>1</f>
        <v>1</v>
      </c>
      <c r="I6" s="15">
        <f>SUM(G6-H6)</f>
        <v>5</v>
      </c>
      <c r="J6" s="14">
        <f>SUM(D6*3+E6*1)</f>
        <v>3</v>
      </c>
    </row>
    <row r="7" spans="1:10" ht="27.75">
      <c r="A7" s="14">
        <v>3</v>
      </c>
      <c r="B7" s="6" t="s">
        <v>12</v>
      </c>
      <c r="C7" s="18">
        <f>D7+E7+F7</f>
        <v>1</v>
      </c>
      <c r="D7" s="14">
        <f>1</f>
        <v>1</v>
      </c>
      <c r="E7" s="14">
        <f>0</f>
        <v>0</v>
      </c>
      <c r="F7" s="14">
        <f>0</f>
        <v>0</v>
      </c>
      <c r="G7" s="14">
        <f>4</f>
        <v>4</v>
      </c>
      <c r="H7" s="14">
        <f>0</f>
        <v>0</v>
      </c>
      <c r="I7" s="15">
        <f>SUM(G7-H7)</f>
        <v>4</v>
      </c>
      <c r="J7" s="14">
        <f>SUM(D7*3+E7*1)</f>
        <v>3</v>
      </c>
    </row>
    <row r="8" spans="1:10" ht="27.75">
      <c r="A8" s="14">
        <v>4</v>
      </c>
      <c r="B8" s="13" t="s">
        <v>16</v>
      </c>
      <c r="C8" s="18">
        <f>D8+E8+F8</f>
        <v>1</v>
      </c>
      <c r="D8" s="14">
        <f>1</f>
        <v>1</v>
      </c>
      <c r="E8" s="14">
        <f>0</f>
        <v>0</v>
      </c>
      <c r="F8" s="14">
        <f>0</f>
        <v>0</v>
      </c>
      <c r="G8" s="14">
        <f>3</f>
        <v>3</v>
      </c>
      <c r="H8" s="14">
        <f>0</f>
        <v>0</v>
      </c>
      <c r="I8" s="15">
        <f>SUM(G8-H8)</f>
        <v>3</v>
      </c>
      <c r="J8" s="14">
        <f>SUM(D8*3+E8*1)</f>
        <v>3</v>
      </c>
    </row>
    <row r="9" spans="1:10" ht="27.75">
      <c r="A9" s="14">
        <v>6</v>
      </c>
      <c r="B9" s="6" t="s">
        <v>11</v>
      </c>
      <c r="C9" s="18">
        <f>D9+E9+F9</f>
        <v>1</v>
      </c>
      <c r="D9" s="14">
        <f>1</f>
        <v>1</v>
      </c>
      <c r="E9" s="14">
        <f>0</f>
        <v>0</v>
      </c>
      <c r="F9" s="14">
        <f>0</f>
        <v>0</v>
      </c>
      <c r="G9" s="14">
        <f>3</f>
        <v>3</v>
      </c>
      <c r="H9" s="14">
        <f>1</f>
        <v>1</v>
      </c>
      <c r="I9" s="15">
        <f>SUM(G9-H9)</f>
        <v>2</v>
      </c>
      <c r="J9" s="14">
        <f>SUM(D9*3+E9*1)</f>
        <v>3</v>
      </c>
    </row>
    <row r="10" spans="1:10" ht="27.75">
      <c r="A10" s="14">
        <v>5</v>
      </c>
      <c r="B10" s="6" t="s">
        <v>13</v>
      </c>
      <c r="C10" s="18">
        <f>D10+E10+F10</f>
        <v>1</v>
      </c>
      <c r="D10" s="14">
        <f>0</f>
        <v>0</v>
      </c>
      <c r="E10" s="14">
        <f>0</f>
        <v>0</v>
      </c>
      <c r="F10" s="14">
        <f>1</f>
        <v>1</v>
      </c>
      <c r="G10" s="14">
        <f>1</f>
        <v>1</v>
      </c>
      <c r="H10" s="14">
        <f>3</f>
        <v>3</v>
      </c>
      <c r="I10" s="15">
        <f>SUM(G10-H10)</f>
        <v>-2</v>
      </c>
      <c r="J10" s="14">
        <f>SUM(D10*3+E10*1)</f>
        <v>0</v>
      </c>
    </row>
    <row r="11" spans="1:10" ht="27.75">
      <c r="A11" s="14">
        <v>7</v>
      </c>
      <c r="B11" s="6" t="s">
        <v>9</v>
      </c>
      <c r="C11" s="18">
        <f>D11+E11+F11</f>
        <v>1</v>
      </c>
      <c r="D11" s="14">
        <f>0</f>
        <v>0</v>
      </c>
      <c r="E11" s="14">
        <f>0</f>
        <v>0</v>
      </c>
      <c r="F11" s="14">
        <f>1</f>
        <v>1</v>
      </c>
      <c r="G11" s="14">
        <f>0</f>
        <v>0</v>
      </c>
      <c r="H11" s="14">
        <f>3</f>
        <v>3</v>
      </c>
      <c r="I11" s="15">
        <f>SUM(G11-H11)</f>
        <v>-3</v>
      </c>
      <c r="J11" s="14">
        <f>SUM(D11*3+E11*1)</f>
        <v>0</v>
      </c>
    </row>
    <row r="12" spans="1:10" ht="27.75">
      <c r="A12" s="14">
        <v>8</v>
      </c>
      <c r="B12" s="6" t="s">
        <v>20</v>
      </c>
      <c r="C12" s="18">
        <f>D12+E12+F12</f>
        <v>1</v>
      </c>
      <c r="D12" s="14">
        <f>0</f>
        <v>0</v>
      </c>
      <c r="E12" s="14">
        <f>0</f>
        <v>0</v>
      </c>
      <c r="F12" s="14">
        <f>1</f>
        <v>1</v>
      </c>
      <c r="G12" s="14">
        <f>0</f>
        <v>0</v>
      </c>
      <c r="H12" s="14">
        <f>4</f>
        <v>4</v>
      </c>
      <c r="I12" s="15">
        <f>SUM(G12-H12)</f>
        <v>-4</v>
      </c>
      <c r="J12" s="14">
        <f>SUM(D12*3+E12*1)</f>
        <v>0</v>
      </c>
    </row>
    <row r="13" spans="1:10" ht="27.75">
      <c r="A13" s="14">
        <v>9</v>
      </c>
      <c r="B13" s="6" t="s">
        <v>15</v>
      </c>
      <c r="C13" s="18">
        <f>D13+E13+F13</f>
        <v>1</v>
      </c>
      <c r="D13" s="14">
        <f>0</f>
        <v>0</v>
      </c>
      <c r="E13" s="14">
        <f>0</f>
        <v>0</v>
      </c>
      <c r="F13" s="14">
        <f>1</f>
        <v>1</v>
      </c>
      <c r="G13" s="14">
        <f>1</f>
        <v>1</v>
      </c>
      <c r="H13" s="14">
        <f>6</f>
        <v>6</v>
      </c>
      <c r="I13" s="15">
        <f>SUM(G13-H13)</f>
        <v>-5</v>
      </c>
      <c r="J13" s="14">
        <f>SUM(D13*3+E13*1)</f>
        <v>0</v>
      </c>
    </row>
    <row r="14" spans="1:10" ht="27.75">
      <c r="A14" s="14">
        <v>10</v>
      </c>
      <c r="B14" s="6" t="s">
        <v>10</v>
      </c>
      <c r="C14" s="18">
        <f>D14+E14+F14</f>
        <v>1</v>
      </c>
      <c r="D14" s="14">
        <f>0</f>
        <v>0</v>
      </c>
      <c r="E14" s="14">
        <f>0</f>
        <v>0</v>
      </c>
      <c r="F14" s="14">
        <f>1</f>
        <v>1</v>
      </c>
      <c r="G14" s="14">
        <f>0</f>
        <v>0</v>
      </c>
      <c r="H14" s="14">
        <f>11</f>
        <v>11</v>
      </c>
      <c r="I14" s="15">
        <f>SUM(G14-H14)</f>
        <v>-11</v>
      </c>
      <c r="J14" s="14">
        <f>SUM(D14*3+E14*1)</f>
        <v>0</v>
      </c>
    </row>
    <row r="15" spans="1:10" ht="27.75">
      <c r="A15" s="11"/>
      <c r="B15" s="11"/>
      <c r="C15" s="10"/>
      <c r="D15" s="10"/>
      <c r="E15" s="10"/>
      <c r="F15" s="10"/>
      <c r="G15" s="10">
        <f>SUM(G5:G14)</f>
        <v>29</v>
      </c>
      <c r="H15" s="10">
        <f>SUM(H5:H14)</f>
        <v>29</v>
      </c>
      <c r="I15" s="10"/>
      <c r="J15" s="10"/>
    </row>
    <row r="16" spans="1:10" ht="27">
      <c r="A16" s="7"/>
    </row>
    <row r="17" spans="1:10" ht="48" customHeight="1">
      <c r="A17" s="22" t="s">
        <v>24</v>
      </c>
      <c r="B17" s="22"/>
      <c r="C17" s="22"/>
      <c r="D17" s="22"/>
      <c r="E17" s="22"/>
      <c r="F17" s="22"/>
      <c r="G17" s="22"/>
      <c r="H17" s="22"/>
      <c r="I17" s="22"/>
      <c r="J17" s="22"/>
    </row>
    <row r="18" spans="1:10" ht="27.75">
      <c r="A18" s="16"/>
      <c r="B18" s="14" t="s">
        <v>0</v>
      </c>
      <c r="C18" s="14" t="s">
        <v>1</v>
      </c>
      <c r="D18" s="14" t="s">
        <v>2</v>
      </c>
      <c r="E18" s="14" t="s">
        <v>3</v>
      </c>
      <c r="F18" s="14" t="s">
        <v>4</v>
      </c>
      <c r="G18" s="14" t="s">
        <v>5</v>
      </c>
      <c r="H18" s="14" t="s">
        <v>6</v>
      </c>
      <c r="I18" s="14" t="s">
        <v>7</v>
      </c>
      <c r="J18" s="14" t="s">
        <v>8</v>
      </c>
    </row>
    <row r="19" spans="1:10" ht="27.75">
      <c r="A19" s="14">
        <v>1</v>
      </c>
      <c r="B19" s="6" t="s">
        <v>17</v>
      </c>
      <c r="C19" s="18">
        <f>D19+E19+F19</f>
        <v>1</v>
      </c>
      <c r="D19" s="14">
        <f>1</f>
        <v>1</v>
      </c>
      <c r="E19" s="14">
        <f>0</f>
        <v>0</v>
      </c>
      <c r="F19" s="14">
        <f>0</f>
        <v>0</v>
      </c>
      <c r="G19" s="14">
        <f>7</f>
        <v>7</v>
      </c>
      <c r="H19" s="14">
        <f>0</f>
        <v>0</v>
      </c>
      <c r="I19" s="15">
        <f>SUM(G19-H19)</f>
        <v>7</v>
      </c>
      <c r="J19" s="14">
        <f>SUM(D19*3+E19*1)</f>
        <v>3</v>
      </c>
    </row>
    <row r="20" spans="1:10" ht="27.75">
      <c r="A20" s="14">
        <v>2</v>
      </c>
      <c r="B20" s="6" t="s">
        <v>9</v>
      </c>
      <c r="C20" s="18">
        <f>D20+E20+F20</f>
        <v>1</v>
      </c>
      <c r="D20" s="14">
        <f>1</f>
        <v>1</v>
      </c>
      <c r="E20" s="14">
        <f>0</f>
        <v>0</v>
      </c>
      <c r="F20" s="14">
        <f>0</f>
        <v>0</v>
      </c>
      <c r="G20" s="14">
        <f>2</f>
        <v>2</v>
      </c>
      <c r="H20" s="14">
        <f>0</f>
        <v>0</v>
      </c>
      <c r="I20" s="15">
        <f>SUM(G20-H20)</f>
        <v>2</v>
      </c>
      <c r="J20" s="14">
        <f>SUM(D20*3+E20*1)</f>
        <v>3</v>
      </c>
    </row>
    <row r="21" spans="1:10" ht="27.75">
      <c r="A21" s="14">
        <v>3</v>
      </c>
      <c r="B21" s="6" t="s">
        <v>19</v>
      </c>
      <c r="C21" s="18">
        <f>D21+E21+F21</f>
        <v>1</v>
      </c>
      <c r="D21" s="14">
        <f>0</f>
        <v>0</v>
      </c>
      <c r="E21" s="14">
        <f>1</f>
        <v>1</v>
      </c>
      <c r="F21" s="14">
        <f>0</f>
        <v>0</v>
      </c>
      <c r="G21" s="14">
        <f>1</f>
        <v>1</v>
      </c>
      <c r="H21" s="14">
        <f>1</f>
        <v>1</v>
      </c>
      <c r="I21" s="15">
        <f>SUM(G21-H21)</f>
        <v>0</v>
      </c>
      <c r="J21" s="14">
        <f>SUM(D21*3+E21*1)</f>
        <v>1</v>
      </c>
    </row>
    <row r="22" spans="1:10" ht="27.75">
      <c r="A22" s="14">
        <v>4</v>
      </c>
      <c r="B22" s="6" t="s">
        <v>14</v>
      </c>
      <c r="C22" s="18">
        <f>D22+E22+F22</f>
        <v>1</v>
      </c>
      <c r="D22" s="14">
        <f>0</f>
        <v>0</v>
      </c>
      <c r="E22" s="14">
        <f>1</f>
        <v>1</v>
      </c>
      <c r="F22" s="14">
        <f>0</f>
        <v>0</v>
      </c>
      <c r="G22" s="14">
        <f>1</f>
        <v>1</v>
      </c>
      <c r="H22" s="14">
        <f>1</f>
        <v>1</v>
      </c>
      <c r="I22" s="15">
        <f>SUM(G22-H22)</f>
        <v>0</v>
      </c>
      <c r="J22" s="14">
        <f>SUM(D22*3+E22*1)</f>
        <v>1</v>
      </c>
    </row>
    <row r="23" spans="1:10" ht="27.75">
      <c r="A23" s="14">
        <v>5</v>
      </c>
      <c r="B23" s="6" t="s">
        <v>10</v>
      </c>
      <c r="C23" s="18">
        <f>D23+E23+F23</f>
        <v>1</v>
      </c>
      <c r="D23" s="14">
        <f>0</f>
        <v>0</v>
      </c>
      <c r="E23" s="14">
        <f>1</f>
        <v>1</v>
      </c>
      <c r="F23" s="14">
        <f>0</f>
        <v>0</v>
      </c>
      <c r="G23" s="14">
        <f>1</f>
        <v>1</v>
      </c>
      <c r="H23" s="14">
        <f>1</f>
        <v>1</v>
      </c>
      <c r="I23" s="15">
        <f>SUM(G23-H23)</f>
        <v>0</v>
      </c>
      <c r="J23" s="14">
        <f>SUM(D23*3+E23*1)</f>
        <v>1</v>
      </c>
    </row>
    <row r="24" spans="1:10" ht="27.75">
      <c r="A24" s="14">
        <v>6</v>
      </c>
      <c r="B24" s="6" t="s">
        <v>12</v>
      </c>
      <c r="C24" s="18">
        <f>D24+E24+F24</f>
        <v>1</v>
      </c>
      <c r="D24" s="14">
        <f>0</f>
        <v>0</v>
      </c>
      <c r="E24" s="14">
        <f>1</f>
        <v>1</v>
      </c>
      <c r="F24" s="14">
        <f>0</f>
        <v>0</v>
      </c>
      <c r="G24" s="14">
        <f>1</f>
        <v>1</v>
      </c>
      <c r="H24" s="14">
        <f>1</f>
        <v>1</v>
      </c>
      <c r="I24" s="15">
        <f>SUM(G24-H24)</f>
        <v>0</v>
      </c>
      <c r="J24" s="14">
        <f>SUM(D24*3+E24*1)</f>
        <v>1</v>
      </c>
    </row>
    <row r="25" spans="1:10" ht="27.75">
      <c r="A25" s="14">
        <v>7</v>
      </c>
      <c r="B25" s="6" t="s">
        <v>13</v>
      </c>
      <c r="C25" s="18">
        <f>D25+E25+F25</f>
        <v>1</v>
      </c>
      <c r="D25" s="14">
        <f>0</f>
        <v>0</v>
      </c>
      <c r="E25" s="14">
        <f>1</f>
        <v>1</v>
      </c>
      <c r="F25" s="14">
        <f>0</f>
        <v>0</v>
      </c>
      <c r="G25" s="14">
        <f>0</f>
        <v>0</v>
      </c>
      <c r="H25" s="14">
        <f>0</f>
        <v>0</v>
      </c>
      <c r="I25" s="15">
        <f>SUM(G25-H25)</f>
        <v>0</v>
      </c>
      <c r="J25" s="14">
        <f>SUM(D25*3+E25*1)</f>
        <v>1</v>
      </c>
    </row>
    <row r="26" spans="1:10" ht="27.75">
      <c r="A26" s="14">
        <v>8</v>
      </c>
      <c r="B26" s="6" t="s">
        <v>11</v>
      </c>
      <c r="C26" s="18">
        <f>D26+E26+F26</f>
        <v>1</v>
      </c>
      <c r="D26" s="14">
        <f>0</f>
        <v>0</v>
      </c>
      <c r="E26" s="14">
        <f>1</f>
        <v>1</v>
      </c>
      <c r="F26" s="14">
        <f>0</f>
        <v>0</v>
      </c>
      <c r="G26" s="14">
        <f>0</f>
        <v>0</v>
      </c>
      <c r="H26" s="14">
        <f>0</f>
        <v>0</v>
      </c>
      <c r="I26" s="15">
        <f>SUM(G26-H26)</f>
        <v>0</v>
      </c>
      <c r="J26" s="14">
        <f>SUM(D26*3+E26*1)</f>
        <v>1</v>
      </c>
    </row>
    <row r="27" spans="1:10" ht="27.75">
      <c r="A27" s="14">
        <v>9</v>
      </c>
      <c r="B27" s="13" t="s">
        <v>16</v>
      </c>
      <c r="C27" s="18">
        <f>D27+E27+F27</f>
        <v>1</v>
      </c>
      <c r="D27" s="14">
        <f>0</f>
        <v>0</v>
      </c>
      <c r="E27" s="14">
        <f>0</f>
        <v>0</v>
      </c>
      <c r="F27" s="14">
        <f>1</f>
        <v>1</v>
      </c>
      <c r="G27" s="14">
        <f>0</f>
        <v>0</v>
      </c>
      <c r="H27" s="14">
        <f>2</f>
        <v>2</v>
      </c>
      <c r="I27" s="15">
        <f>SUM(G27-H27)</f>
        <v>-2</v>
      </c>
      <c r="J27" s="14">
        <f>SUM(D27*3+E27*1)</f>
        <v>0</v>
      </c>
    </row>
    <row r="28" spans="1:10" ht="27.75">
      <c r="A28" s="14">
        <v>10</v>
      </c>
      <c r="B28" s="6" t="s">
        <v>15</v>
      </c>
      <c r="C28" s="18">
        <f>D28+E28+F28</f>
        <v>1</v>
      </c>
      <c r="D28" s="14">
        <f>0</f>
        <v>0</v>
      </c>
      <c r="E28" s="14">
        <f>0</f>
        <v>0</v>
      </c>
      <c r="F28" s="14">
        <f>1</f>
        <v>1</v>
      </c>
      <c r="G28" s="14">
        <f>0</f>
        <v>0</v>
      </c>
      <c r="H28" s="14">
        <f>7</f>
        <v>7</v>
      </c>
      <c r="I28" s="15">
        <f>SUM(G28-H28)</f>
        <v>-7</v>
      </c>
      <c r="J28" s="14">
        <f>SUM(D28*3+E28*1)</f>
        <v>0</v>
      </c>
    </row>
    <row r="29" spans="1:10" ht="27.75">
      <c r="A29" s="10"/>
      <c r="B29" s="11"/>
      <c r="C29" s="10"/>
      <c r="D29" s="10"/>
      <c r="E29" s="10"/>
      <c r="F29" s="10"/>
      <c r="G29" s="10">
        <f>SUM(G19:G28)</f>
        <v>13</v>
      </c>
      <c r="H29" s="10">
        <f>SUM(H19:H28)</f>
        <v>13</v>
      </c>
      <c r="I29" s="12"/>
      <c r="J29" s="10"/>
    </row>
    <row r="30" spans="1:10" ht="30.75" customHeight="1">
      <c r="A30" s="8"/>
      <c r="B30" s="5"/>
      <c r="C30" s="9"/>
      <c r="D30" s="9"/>
      <c r="E30" s="9"/>
      <c r="F30" s="9"/>
      <c r="G30" s="9"/>
      <c r="H30" s="9"/>
      <c r="I30" s="9"/>
      <c r="J30" s="9"/>
    </row>
    <row r="31" spans="1:10" ht="35.25">
      <c r="A31" s="22" t="s">
        <v>25</v>
      </c>
      <c r="B31" s="22"/>
      <c r="C31" s="22"/>
      <c r="D31" s="22"/>
      <c r="E31" s="22"/>
      <c r="F31" s="22"/>
      <c r="G31" s="22"/>
      <c r="H31" s="22"/>
      <c r="I31" s="22"/>
      <c r="J31" s="22"/>
    </row>
    <row r="32" spans="1:10" ht="27.75">
      <c r="A32" s="16"/>
      <c r="B32" s="14" t="s">
        <v>0</v>
      </c>
      <c r="C32" s="14" t="s">
        <v>1</v>
      </c>
      <c r="D32" s="14" t="s">
        <v>2</v>
      </c>
      <c r="E32" s="14" t="s">
        <v>3</v>
      </c>
      <c r="F32" s="14" t="s">
        <v>4</v>
      </c>
      <c r="G32" s="14" t="s">
        <v>5</v>
      </c>
      <c r="H32" s="14" t="s">
        <v>6</v>
      </c>
      <c r="I32" s="14" t="s">
        <v>7</v>
      </c>
      <c r="J32" s="14" t="s">
        <v>8</v>
      </c>
    </row>
    <row r="33" spans="1:10" ht="27.75">
      <c r="A33" s="14">
        <v>1</v>
      </c>
      <c r="B33" s="6" t="s">
        <v>13</v>
      </c>
      <c r="C33" s="18">
        <f>D33+E33+F33</f>
        <v>1</v>
      </c>
      <c r="D33" s="14">
        <f>1</f>
        <v>1</v>
      </c>
      <c r="E33" s="14">
        <f>0</f>
        <v>0</v>
      </c>
      <c r="F33" s="14">
        <f>0</f>
        <v>0</v>
      </c>
      <c r="G33" s="14">
        <f>5</f>
        <v>5</v>
      </c>
      <c r="H33" s="14">
        <f>0</f>
        <v>0</v>
      </c>
      <c r="I33" s="15">
        <f>SUM(G33-H33)</f>
        <v>5</v>
      </c>
      <c r="J33" s="14">
        <f>SUM(D33*3+E33*1)</f>
        <v>3</v>
      </c>
    </row>
    <row r="34" spans="1:10" ht="27.75">
      <c r="A34" s="14">
        <v>2</v>
      </c>
      <c r="B34" s="13" t="s">
        <v>18</v>
      </c>
      <c r="C34" s="18">
        <f>D34+E34+F34</f>
        <v>1</v>
      </c>
      <c r="D34" s="14">
        <f>1</f>
        <v>1</v>
      </c>
      <c r="E34" s="14">
        <f>0</f>
        <v>0</v>
      </c>
      <c r="F34" s="14">
        <f>0</f>
        <v>0</v>
      </c>
      <c r="G34" s="14">
        <f>4</f>
        <v>4</v>
      </c>
      <c r="H34" s="14">
        <f>3</f>
        <v>3</v>
      </c>
      <c r="I34" s="15">
        <f>SUM(G34-H34)</f>
        <v>1</v>
      </c>
      <c r="J34" s="14">
        <f>SUM(D34*3+E34*1)</f>
        <v>3</v>
      </c>
    </row>
    <row r="35" spans="1:10" ht="27.75">
      <c r="A35" s="14">
        <v>3</v>
      </c>
      <c r="B35" s="6" t="s">
        <v>15</v>
      </c>
      <c r="C35" s="18">
        <f>D35+E35+F35</f>
        <v>1</v>
      </c>
      <c r="D35" s="14">
        <f>1</f>
        <v>1</v>
      </c>
      <c r="E35" s="14">
        <f>0</f>
        <v>0</v>
      </c>
      <c r="F35" s="14">
        <f>0</f>
        <v>0</v>
      </c>
      <c r="G35" s="14">
        <f>2</f>
        <v>2</v>
      </c>
      <c r="H35" s="14">
        <f>1</f>
        <v>1</v>
      </c>
      <c r="I35" s="15">
        <f>SUM(G35-H35)</f>
        <v>1</v>
      </c>
      <c r="J35" s="14">
        <f>SUM(D35*3+E35*1)</f>
        <v>3</v>
      </c>
    </row>
    <row r="36" spans="1:10" ht="27.75">
      <c r="A36" s="14">
        <v>4</v>
      </c>
      <c r="B36" s="6" t="s">
        <v>19</v>
      </c>
      <c r="C36" s="18">
        <f>D36+E36+F36</f>
        <v>1</v>
      </c>
      <c r="D36" s="14">
        <f>0</f>
        <v>0</v>
      </c>
      <c r="E36" s="14">
        <f>1</f>
        <v>1</v>
      </c>
      <c r="F36" s="14">
        <f>0</f>
        <v>0</v>
      </c>
      <c r="G36" s="14">
        <f>1</f>
        <v>1</v>
      </c>
      <c r="H36" s="14">
        <f>1</f>
        <v>1</v>
      </c>
      <c r="I36" s="15">
        <f>SUM(G36-H36)</f>
        <v>0</v>
      </c>
      <c r="J36" s="14">
        <f>SUM(D36*3+E36*1)</f>
        <v>1</v>
      </c>
    </row>
    <row r="37" spans="1:10" ht="27.75">
      <c r="A37" s="14">
        <v>5</v>
      </c>
      <c r="B37" s="6" t="s">
        <v>14</v>
      </c>
      <c r="C37" s="18">
        <f>D37+E37+F37</f>
        <v>1</v>
      </c>
      <c r="D37" s="14">
        <f>0</f>
        <v>0</v>
      </c>
      <c r="E37" s="14">
        <f>1</f>
        <v>1</v>
      </c>
      <c r="F37" s="14">
        <f>0</f>
        <v>0</v>
      </c>
      <c r="G37" s="14">
        <f>1</f>
        <v>1</v>
      </c>
      <c r="H37" s="14">
        <f>1</f>
        <v>1</v>
      </c>
      <c r="I37" s="15">
        <f>SUM(G37-H37)</f>
        <v>0</v>
      </c>
      <c r="J37" s="14">
        <f>SUM(D37*3+E37*1)</f>
        <v>1</v>
      </c>
    </row>
    <row r="38" spans="1:10" ht="27.75">
      <c r="A38" s="14">
        <v>6</v>
      </c>
      <c r="B38" s="6" t="s">
        <v>10</v>
      </c>
      <c r="C38" s="18">
        <f>D38+E38+F38</f>
        <v>1</v>
      </c>
      <c r="D38" s="14">
        <f>0</f>
        <v>0</v>
      </c>
      <c r="E38" s="14">
        <f>1</f>
        <v>1</v>
      </c>
      <c r="F38" s="14">
        <f>0</f>
        <v>0</v>
      </c>
      <c r="G38" s="14">
        <f>1</f>
        <v>1</v>
      </c>
      <c r="H38" s="14">
        <f>1</f>
        <v>1</v>
      </c>
      <c r="I38" s="15">
        <f>SUM(G38-H38)</f>
        <v>0</v>
      </c>
      <c r="J38" s="14">
        <f>SUM(D38*3+E38*1)</f>
        <v>1</v>
      </c>
    </row>
    <row r="39" spans="1:10" ht="27.75">
      <c r="A39" s="14">
        <v>7</v>
      </c>
      <c r="B39" s="6" t="s">
        <v>12</v>
      </c>
      <c r="C39" s="18">
        <f>D39+E39+F39</f>
        <v>1</v>
      </c>
      <c r="D39" s="14">
        <f>0</f>
        <v>0</v>
      </c>
      <c r="E39" s="14">
        <f>1</f>
        <v>1</v>
      </c>
      <c r="F39" s="14">
        <f>0</f>
        <v>0</v>
      </c>
      <c r="G39" s="14">
        <f>1</f>
        <v>1</v>
      </c>
      <c r="H39" s="14">
        <f>1</f>
        <v>1</v>
      </c>
      <c r="I39" s="15">
        <f>SUM(G39-H39)</f>
        <v>0</v>
      </c>
      <c r="J39" s="14">
        <f>SUM(D39*3+E39*1)</f>
        <v>1</v>
      </c>
    </row>
    <row r="40" spans="1:10" ht="27.75">
      <c r="A40" s="14">
        <v>8</v>
      </c>
      <c r="B40" s="6" t="s">
        <v>9</v>
      </c>
      <c r="C40" s="18">
        <f>D40+E40+F40</f>
        <v>1</v>
      </c>
      <c r="D40" s="14">
        <f>0</f>
        <v>0</v>
      </c>
      <c r="E40" s="14">
        <f>0</f>
        <v>0</v>
      </c>
      <c r="F40" s="14">
        <f>1</f>
        <v>1</v>
      </c>
      <c r="G40" s="14">
        <f>3</f>
        <v>3</v>
      </c>
      <c r="H40" s="14">
        <f>4</f>
        <v>4</v>
      </c>
      <c r="I40" s="15">
        <f>SUM(G40-H40)</f>
        <v>-1</v>
      </c>
      <c r="J40" s="14">
        <f>SUM(D40*3+E40*1)</f>
        <v>0</v>
      </c>
    </row>
    <row r="41" spans="1:10" ht="27.75">
      <c r="A41" s="14">
        <v>9</v>
      </c>
      <c r="B41" s="17" t="s">
        <v>17</v>
      </c>
      <c r="C41" s="18">
        <f>D41+E41+F41</f>
        <v>1</v>
      </c>
      <c r="D41" s="14">
        <f>0</f>
        <v>0</v>
      </c>
      <c r="E41" s="14">
        <f>0</f>
        <v>0</v>
      </c>
      <c r="F41" s="14">
        <f>1</f>
        <v>1</v>
      </c>
      <c r="G41" s="14">
        <f>1</f>
        <v>1</v>
      </c>
      <c r="H41" s="14">
        <f>2</f>
        <v>2</v>
      </c>
      <c r="I41" s="15">
        <f>SUM(G41-H41)</f>
        <v>-1</v>
      </c>
      <c r="J41" s="14">
        <f>SUM(D41*3+E41*1)</f>
        <v>0</v>
      </c>
    </row>
    <row r="42" spans="1:10" ht="33.75" customHeight="1">
      <c r="A42" s="15">
        <v>10</v>
      </c>
      <c r="B42" s="6" t="s">
        <v>11</v>
      </c>
      <c r="C42" s="18">
        <f>D42+E42+F42</f>
        <v>1</v>
      </c>
      <c r="D42" s="14">
        <f>0</f>
        <v>0</v>
      </c>
      <c r="E42" s="14">
        <f>0</f>
        <v>0</v>
      </c>
      <c r="F42" s="14">
        <f>1</f>
        <v>1</v>
      </c>
      <c r="G42" s="14">
        <f>0</f>
        <v>0</v>
      </c>
      <c r="H42" s="14">
        <f>5</f>
        <v>5</v>
      </c>
      <c r="I42" s="15">
        <f>SUM(G42-H42)</f>
        <v>-5</v>
      </c>
      <c r="J42" s="14">
        <f>SUM(D42*3+E42*1)</f>
        <v>0</v>
      </c>
    </row>
    <row r="43" spans="1:10" ht="39" customHeight="1">
      <c r="A43" s="1"/>
      <c r="B43" s="1"/>
      <c r="C43" s="3"/>
      <c r="D43" s="3"/>
      <c r="E43" s="3"/>
      <c r="F43" s="3"/>
      <c r="G43" s="12">
        <f>SUM(G33:G42)</f>
        <v>19</v>
      </c>
      <c r="H43" s="12">
        <f>SUM(H33:H42)</f>
        <v>19</v>
      </c>
      <c r="I43" s="3"/>
      <c r="J43" s="3"/>
    </row>
    <row r="44" spans="1:10" ht="60">
      <c r="A44" s="1"/>
      <c r="B44" s="1"/>
      <c r="C44" s="3"/>
      <c r="D44" s="3"/>
      <c r="E44" s="3"/>
      <c r="F44" s="3"/>
      <c r="G44" s="3"/>
      <c r="H44" s="3"/>
      <c r="I44" s="3"/>
      <c r="J44" s="3"/>
    </row>
    <row r="45" spans="1:10" ht="60">
      <c r="A45" s="1"/>
      <c r="B45" s="1"/>
      <c r="C45" s="3"/>
      <c r="D45" s="3"/>
      <c r="E45" s="3"/>
      <c r="F45" s="3"/>
      <c r="G45" s="3"/>
      <c r="H45" s="3"/>
      <c r="I45" s="3"/>
      <c r="J45" s="3"/>
    </row>
    <row r="46" spans="1:10" ht="60">
      <c r="A46" s="1"/>
      <c r="B46" s="1"/>
      <c r="C46" s="3"/>
      <c r="D46" s="3"/>
      <c r="E46" s="3"/>
      <c r="F46" s="3"/>
      <c r="G46" s="3"/>
      <c r="H46" s="3"/>
      <c r="I46" s="3"/>
      <c r="J46" s="3"/>
    </row>
    <row r="47" spans="1:10" ht="60">
      <c r="A47" s="1"/>
      <c r="B47" s="1"/>
      <c r="C47" s="3"/>
      <c r="D47" s="3"/>
      <c r="E47" s="3"/>
      <c r="F47" s="3"/>
      <c r="G47" s="3"/>
      <c r="H47" s="3"/>
      <c r="I47" s="3"/>
      <c r="J47" s="3"/>
    </row>
    <row r="48" spans="1:10" ht="60">
      <c r="A48" s="1"/>
      <c r="B48" s="1"/>
      <c r="C48" s="3"/>
      <c r="D48" s="3"/>
      <c r="E48" s="3"/>
      <c r="F48" s="3"/>
      <c r="G48" s="3"/>
      <c r="H48" s="3"/>
      <c r="I48" s="3"/>
      <c r="J48" s="3"/>
    </row>
    <row r="49" spans="1:10" ht="60">
      <c r="A49" s="1"/>
      <c r="B49" s="1"/>
      <c r="C49" s="3"/>
      <c r="D49" s="3"/>
      <c r="E49" s="3"/>
      <c r="F49" s="3"/>
      <c r="G49" s="3"/>
      <c r="H49" s="3"/>
      <c r="I49" s="3"/>
      <c r="J49" s="3"/>
    </row>
    <row r="50" spans="1:10" ht="60">
      <c r="A50" s="1"/>
      <c r="B50" s="1"/>
      <c r="C50" s="3"/>
      <c r="D50" s="3"/>
      <c r="E50" s="3"/>
      <c r="F50" s="3"/>
      <c r="G50" s="3"/>
      <c r="H50" s="3"/>
      <c r="I50" s="3"/>
      <c r="J50" s="3"/>
    </row>
    <row r="51" spans="1:10" ht="60">
      <c r="A51" s="2"/>
      <c r="B51" s="2"/>
      <c r="C51" s="2"/>
      <c r="D51" s="2"/>
      <c r="E51" s="2"/>
      <c r="F51" s="2"/>
      <c r="G51" s="2"/>
      <c r="H51" s="2"/>
      <c r="I51" s="4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>
      <c r="A284" s="2"/>
      <c r="B284" s="2"/>
      <c r="C284" s="2"/>
      <c r="D284" s="2"/>
      <c r="E284" s="2"/>
      <c r="F284" s="2"/>
      <c r="G284" s="2"/>
      <c r="H284" s="2"/>
      <c r="I284" s="2"/>
      <c r="J284" s="2"/>
    </row>
  </sheetData>
  <sortState caseSensitive="1" ref="B33:J42">
    <sortCondition descending="1" ref="J33:J42"/>
    <sortCondition descending="1" ref="I33:I42"/>
    <sortCondition descending="1" ref="G33:G42"/>
    <sortCondition descending="1" ref="H33:H42"/>
    <sortCondition ref="B33:B42"/>
  </sortState>
  <mergeCells count="5">
    <mergeCell ref="A1:J1"/>
    <mergeCell ref="A2:J2"/>
    <mergeCell ref="A3:J3"/>
    <mergeCell ref="A17:J17"/>
    <mergeCell ref="A31:J31"/>
  </mergeCells>
  <phoneticPr fontId="2" type="noConversion"/>
  <printOptions horizontalCentered="1"/>
  <pageMargins left="0.38" right="0.24" top="0.25" bottom="0" header="0.5" footer="0.5"/>
  <pageSetup scale="49" orientation="portrait" horizontalDpi="4294967293" verticalDpi="300" r:id="rId1"/>
  <headerFooter alignWithMargins="0"/>
  <rowBreaks count="1" manualBreakCount="1">
    <brk id="50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TTPRO</dc:creator>
  <cp:lastModifiedBy>Julia</cp:lastModifiedBy>
  <cp:lastPrinted>2015-03-31T15:03:40Z</cp:lastPrinted>
  <dcterms:created xsi:type="dcterms:W3CDTF">1996-10-14T23:33:28Z</dcterms:created>
  <dcterms:modified xsi:type="dcterms:W3CDTF">2016-03-07T00:20:20Z</dcterms:modified>
</cp:coreProperties>
</file>